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90" windowWidth="28755" windowHeight="12585"/>
  </bookViews>
  <sheets>
    <sheet name="SDI-Rend2016" sheetId="1" r:id="rId1"/>
  </sheets>
  <externalReferences>
    <externalReference r:id="rId2"/>
  </externalReferences>
  <definedNames>
    <definedName name="_07_MENSE_SCOLASTICHE___serv._4.6">'[1]Serv. Domanda Ind.'!$B$386</definedName>
  </definedNames>
  <calcPr calcId="114210"/>
</workbook>
</file>

<file path=xl/calcChain.xml><?xml version="1.0" encoding="utf-8"?>
<calcChain xmlns="http://schemas.openxmlformats.org/spreadsheetml/2006/main">
  <c r="C15" i="1"/>
  <c r="B15"/>
  <c r="E13"/>
  <c r="D13"/>
  <c r="E5"/>
  <c r="E6"/>
  <c r="E7"/>
  <c r="E8"/>
  <c r="E9"/>
  <c r="E10"/>
  <c r="E11"/>
  <c r="E12"/>
  <c r="E14"/>
  <c r="E15"/>
  <c r="E4"/>
  <c r="D5"/>
  <c r="D6"/>
  <c r="D7"/>
  <c r="D8"/>
  <c r="D9"/>
  <c r="D10"/>
  <c r="D11"/>
  <c r="D12"/>
  <c r="D14"/>
  <c r="D15"/>
  <c r="D4"/>
</calcChain>
</file>

<file path=xl/sharedStrings.xml><?xml version="1.0" encoding="utf-8"?>
<sst xmlns="http://schemas.openxmlformats.org/spreadsheetml/2006/main" count="19" uniqueCount="19">
  <si>
    <t>DETTAGLIO DEI PROVENTI E DEI COSTI DEI SERVIZI  A DOMANDA INDIVIDUALE</t>
  </si>
  <si>
    <t>Proventi</t>
  </si>
  <si>
    <t>Costi</t>
  </si>
  <si>
    <t>Saldo</t>
  </si>
  <si>
    <t>% di copertura realizzata</t>
  </si>
  <si>
    <t>% di copertura prevista</t>
  </si>
  <si>
    <t>Casa riposo anziani</t>
  </si>
  <si>
    <t>Asili Nido</t>
  </si>
  <si>
    <t>Colonie e soggiorni stagionali</t>
  </si>
  <si>
    <t>Impianti Sportivi</t>
  </si>
  <si>
    <t>Musei e pinacoteche</t>
  </si>
  <si>
    <t>Mense scolastiche</t>
  </si>
  <si>
    <t>Fiere e mercati</t>
  </si>
  <si>
    <t>Uso di locali non istituzionali</t>
  </si>
  <si>
    <t>Teatri. spettacoli e mostre</t>
  </si>
  <si>
    <t>Totali</t>
  </si>
  <si>
    <t>RENDICONTO 2017</t>
  </si>
  <si>
    <t>Illuminazione votiva</t>
  </si>
  <si>
    <t>Trasporto scolastico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</si>
</sst>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* #,##0.00;* \-#,##0.00;* &quot;-&quot;??;@"/>
  </numFmts>
  <fonts count="14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4"/>
      <color indexed="8"/>
      <name val="Arial Narrow"/>
      <family val="2"/>
    </font>
    <font>
      <sz val="15"/>
      <name val="Arial Narrow"/>
      <family val="2"/>
    </font>
    <font>
      <b/>
      <sz val="15"/>
      <name val="Arial Narrow"/>
      <family val="2"/>
    </font>
    <font>
      <b/>
      <sz val="10"/>
      <color rgb="FF000099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0"/>
      <color rgb="FF000099"/>
      <name val="Arial Narrow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5">
    <xf numFmtId="0" fontId="0" fillId="0" borderId="0"/>
    <xf numFmtId="0" fontId="9" fillId="3" borderId="5" applyNumberFormat="0" applyProtection="0">
      <alignment horizontal="center" vertical="center" wrapText="1"/>
    </xf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2" fillId="0" borderId="6">
      <alignment horizontal="center" vertical="center" wrapText="1"/>
    </xf>
    <xf numFmtId="0" fontId="13" fillId="0" borderId="0"/>
    <xf numFmtId="0" fontId="1" fillId="0" borderId="0"/>
    <xf numFmtId="0" fontId="10" fillId="0" borderId="0"/>
    <xf numFmtId="0" fontId="1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5" fillId="2" borderId="1" xfId="3" applyFont="1" applyFill="1" applyBorder="1" applyAlignment="1">
      <alignment horizontal="center" vertical="center" wrapText="1"/>
    </xf>
    <xf numFmtId="0" fontId="6" fillId="4" borderId="1" xfId="2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10" fontId="7" fillId="0" borderId="1" xfId="0" applyNumberFormat="1" applyFont="1" applyBorder="1" applyAlignment="1">
      <alignment vertical="top" wrapText="1"/>
    </xf>
    <xf numFmtId="10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10" fontId="8" fillId="0" borderId="1" xfId="0" applyNumberFormat="1" applyFont="1" applyBorder="1" applyAlignment="1">
      <alignment vertical="top" wrapText="1"/>
    </xf>
    <xf numFmtId="10" fontId="8" fillId="0" borderId="1" xfId="0" applyNumberFormat="1" applyFont="1" applyBorder="1" applyAlignment="1">
      <alignment horizontal="right" vertical="top" wrapText="1"/>
    </xf>
    <xf numFmtId="0" fontId="3" fillId="6" borderId="2" xfId="4" applyFont="1" applyBorder="1" applyAlignment="1">
      <alignment horizontal="center" vertical="center" wrapText="1"/>
    </xf>
    <xf numFmtId="0" fontId="3" fillId="6" borderId="3" xfId="4" applyFont="1" applyBorder="1"/>
    <xf numFmtId="0" fontId="3" fillId="6" borderId="4" xfId="4" applyFont="1" applyBorder="1"/>
  </cellXfs>
  <cellStyles count="15">
    <cellStyle name="00-Nota 2" xfId="1"/>
    <cellStyle name="20% - Colore 1" xfId="2" builtinId="30"/>
    <cellStyle name="60% - Colore 1" xfId="3" builtinId="32"/>
    <cellStyle name="Colore 1" xfId="4" builtinId="29"/>
    <cellStyle name="Grafico" xfId="5"/>
    <cellStyle name="Migliaia [0] 2" xfId="6"/>
    <cellStyle name="Migliaia 2" xfId="7"/>
    <cellStyle name="Normal_SHEET" xfId="8"/>
    <cellStyle name="Normale" xfId="0" builtinId="0"/>
    <cellStyle name="Normale 2" xfId="9"/>
    <cellStyle name="Normale 3" xfId="10"/>
    <cellStyle name="Normale 3 2" xfId="11"/>
    <cellStyle name="Normale 4" xfId="12"/>
    <cellStyle name="Normale 5" xfId="13"/>
    <cellStyle name="Normale 6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zarim/Documents/CertContCons2015/2014-Certficato-bilancio/ServiziDomandaIndividuale/DecPR1996-194-Q07%20-%20SERVIZI%20A%20DOMANDA%20INDIVIDUALE1505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. Domanda Ind.elab"/>
      <sheetName val="INIZIO"/>
      <sheetName val="Ser. Istituzionali"/>
      <sheetName val="Q7"/>
      <sheetName val="RiepDef"/>
      <sheetName val="Serv. Domanda Ind."/>
      <sheetName val="Foglio2"/>
    </sheetNames>
    <sheetDataSet>
      <sheetData sheetId="0"/>
      <sheetData sheetId="1"/>
      <sheetData sheetId="2"/>
      <sheetData sheetId="3"/>
      <sheetData sheetId="4"/>
      <sheetData sheetId="5">
        <row r="386">
          <cell r="B386" t="str">
            <v>07)MENSE SCOLASTICHE ( serv. 4.6)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A-nuovo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F10" sqref="F10"/>
    </sheetView>
  </sheetViews>
  <sheetFormatPr defaultRowHeight="12.75"/>
  <cols>
    <col min="1" max="1" width="34.28515625" style="1" customWidth="1"/>
    <col min="2" max="4" width="24.7109375" style="1" customWidth="1"/>
    <col min="5" max="6" width="15.7109375" style="1" customWidth="1"/>
    <col min="7" max="16384" width="9.140625" style="1"/>
  </cols>
  <sheetData>
    <row r="1" spans="1:6" ht="13.5" thickBot="1"/>
    <row r="2" spans="1:6">
      <c r="A2" s="12" t="s">
        <v>0</v>
      </c>
      <c r="B2" s="13"/>
      <c r="C2" s="13"/>
      <c r="D2" s="13"/>
      <c r="E2" s="13"/>
      <c r="F2" s="14"/>
    </row>
    <row r="3" spans="1:6" ht="54">
      <c r="A3" s="2" t="s">
        <v>16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9.5">
      <c r="A4" s="3" t="s">
        <v>6</v>
      </c>
      <c r="B4" s="5">
        <v>1323294.24</v>
      </c>
      <c r="C4" s="5">
        <v>1333388.27</v>
      </c>
      <c r="D4" s="5">
        <f>B4-C4</f>
        <v>-10094.030000000028</v>
      </c>
      <c r="E4" s="6">
        <f>B4/C4</f>
        <v>0.99242978941160176</v>
      </c>
      <c r="F4" s="7">
        <v>0.94489999999999996</v>
      </c>
    </row>
    <row r="5" spans="1:6" ht="19.5">
      <c r="A5" s="3" t="s">
        <v>7</v>
      </c>
      <c r="B5" s="5">
        <v>250721.23</v>
      </c>
      <c r="C5" s="5">
        <v>403316.68</v>
      </c>
      <c r="D5" s="5">
        <f t="shared" ref="D5:D15" si="0">B5-C5</f>
        <v>-152595.44999999998</v>
      </c>
      <c r="E5" s="6">
        <f t="shared" ref="E5:E15" si="1">B5/C5</f>
        <v>0.62164855170383737</v>
      </c>
      <c r="F5" s="7">
        <v>0.8609</v>
      </c>
    </row>
    <row r="6" spans="1:6" ht="19.5">
      <c r="A6" s="3" t="s">
        <v>8</v>
      </c>
      <c r="B6" s="5"/>
      <c r="C6" s="5">
        <v>49484.94</v>
      </c>
      <c r="D6" s="5">
        <f t="shared" si="0"/>
        <v>-49484.94</v>
      </c>
      <c r="E6" s="6">
        <f t="shared" si="1"/>
        <v>0</v>
      </c>
      <c r="F6" s="6">
        <v>8.7599999999999997E-2</v>
      </c>
    </row>
    <row r="7" spans="1:6" ht="19.5">
      <c r="A7" s="3" t="s">
        <v>9</v>
      </c>
      <c r="B7" s="5">
        <v>520878.72</v>
      </c>
      <c r="C7" s="5">
        <v>1092330.76</v>
      </c>
      <c r="D7" s="5">
        <f t="shared" si="0"/>
        <v>-571452.04</v>
      </c>
      <c r="E7" s="6">
        <f t="shared" si="1"/>
        <v>0.47685072971853321</v>
      </c>
      <c r="F7" s="7">
        <v>0.45860000000000001</v>
      </c>
    </row>
    <row r="8" spans="1:6" ht="19.5">
      <c r="A8" s="3" t="s">
        <v>10</v>
      </c>
      <c r="B8" s="5">
        <v>3518.45</v>
      </c>
      <c r="C8" s="5">
        <v>222081.45</v>
      </c>
      <c r="D8" s="5">
        <f t="shared" si="0"/>
        <v>-218563</v>
      </c>
      <c r="E8" s="6">
        <f t="shared" si="1"/>
        <v>1.5843061183183016E-2</v>
      </c>
      <c r="F8" s="6">
        <v>1.47E-2</v>
      </c>
    </row>
    <row r="9" spans="1:6" ht="19.5">
      <c r="A9" s="3" t="s">
        <v>17</v>
      </c>
      <c r="B9" s="5">
        <v>232456.93</v>
      </c>
      <c r="C9" s="5">
        <v>413514.71</v>
      </c>
      <c r="D9" s="5">
        <f t="shared" si="0"/>
        <v>-181057.78000000003</v>
      </c>
      <c r="E9" s="6">
        <f t="shared" si="1"/>
        <v>0.56214911919336552</v>
      </c>
      <c r="F9" s="7">
        <v>0.98919999999999997</v>
      </c>
    </row>
    <row r="10" spans="1:6" ht="19.5">
      <c r="A10" s="3" t="s">
        <v>11</v>
      </c>
      <c r="B10" s="5">
        <v>610148.75</v>
      </c>
      <c r="C10" s="5">
        <v>1078336.3999999999</v>
      </c>
      <c r="D10" s="5">
        <f t="shared" si="0"/>
        <v>-468187.64999999991</v>
      </c>
      <c r="E10" s="6">
        <f t="shared" si="1"/>
        <v>0.56582412501330759</v>
      </c>
      <c r="F10" s="7">
        <v>0.68440000000000001</v>
      </c>
    </row>
    <row r="11" spans="1:6" ht="19.5">
      <c r="A11" s="3" t="s">
        <v>12</v>
      </c>
      <c r="B11" s="5">
        <v>376749.03</v>
      </c>
      <c r="C11" s="5">
        <v>517886.59</v>
      </c>
      <c r="D11" s="5">
        <f t="shared" si="0"/>
        <v>-141137.56</v>
      </c>
      <c r="E11" s="6">
        <f t="shared" si="1"/>
        <v>0.72747400159560027</v>
      </c>
      <c r="F11" s="7">
        <v>0.91249999999999998</v>
      </c>
    </row>
    <row r="12" spans="1:6" ht="19.5">
      <c r="A12" s="3" t="s">
        <v>13</v>
      </c>
      <c r="B12" s="5">
        <v>8527.6299999999992</v>
      </c>
      <c r="C12" s="5">
        <v>55528.49</v>
      </c>
      <c r="D12" s="5">
        <f t="shared" si="0"/>
        <v>-47000.86</v>
      </c>
      <c r="E12" s="6">
        <f t="shared" si="1"/>
        <v>0.15357215728358542</v>
      </c>
      <c r="F12" s="7">
        <v>8.9200000000000002E-2</v>
      </c>
    </row>
    <row r="13" spans="1:6" ht="19.5">
      <c r="A13" s="3" t="s">
        <v>14</v>
      </c>
      <c r="B13" s="5">
        <v>23345.22</v>
      </c>
      <c r="C13" s="8">
        <v>145578.99</v>
      </c>
      <c r="D13" s="5">
        <f>B13-C13</f>
        <v>-122233.76999999999</v>
      </c>
      <c r="E13" s="6">
        <f>B13/C13</f>
        <v>0.1603611894820812</v>
      </c>
      <c r="F13" s="7">
        <v>0.17829999999999999</v>
      </c>
    </row>
    <row r="14" spans="1:6" ht="19.5">
      <c r="A14" s="3" t="s">
        <v>18</v>
      </c>
      <c r="B14" s="5">
        <v>65655</v>
      </c>
      <c r="C14" s="8">
        <v>474351.67</v>
      </c>
      <c r="D14" s="5">
        <f t="shared" si="0"/>
        <v>-408696.67</v>
      </c>
      <c r="E14" s="6">
        <f t="shared" si="1"/>
        <v>0.13840996912691381</v>
      </c>
      <c r="F14" s="7">
        <v>0.1489</v>
      </c>
    </row>
    <row r="15" spans="1:6" ht="19.5">
      <c r="A15" s="4" t="s">
        <v>15</v>
      </c>
      <c r="B15" s="9">
        <f>SUM(B4:B14)</f>
        <v>3415295.2000000007</v>
      </c>
      <c r="C15" s="9">
        <f>SUM(C4:C14)</f>
        <v>5785798.9500000002</v>
      </c>
      <c r="D15" s="9">
        <f t="shared" si="0"/>
        <v>-2370503.7499999995</v>
      </c>
      <c r="E15" s="10">
        <f t="shared" si="1"/>
        <v>0.59028929790240992</v>
      </c>
      <c r="F15" s="11">
        <v>0.70569999999999999</v>
      </c>
    </row>
  </sheetData>
  <mergeCells count="1">
    <mergeCell ref="A2:F2"/>
  </mergeCells>
  <phoneticPr fontId="0" type="noConversion"/>
  <pageMargins left="0.62992125984251968" right="0.62992125984251968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SDI-Rend2016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Lazzari Medoro</dc:creator>
  <cp:lastModifiedBy>collarol</cp:lastModifiedBy>
  <cp:lastPrinted>2018-08-06T10:57:07Z</cp:lastPrinted>
  <dcterms:created xsi:type="dcterms:W3CDTF">2017-06-29T15:34:37Z</dcterms:created>
  <dcterms:modified xsi:type="dcterms:W3CDTF">2018-08-06T10:57:38Z</dcterms:modified>
</cp:coreProperties>
</file>