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tavPublStampa" sheetId="1" r:id="rId1"/>
  </sheets>
  <externalReferences>
    <externalReference r:id="rId2"/>
  </externalReferences>
  <calcPr calcId="125725"/>
  <fileRecoveryPr repairLoad="1"/>
</workbook>
</file>

<file path=xl/calcChain.xml><?xml version="1.0" encoding="utf-8"?>
<calcChain xmlns="http://schemas.openxmlformats.org/spreadsheetml/2006/main">
  <c r="E2" i="1"/>
  <c r="F2"/>
  <c r="G2"/>
  <c r="H2"/>
  <c r="J4"/>
  <c r="J5"/>
  <c r="J6"/>
  <c r="J7"/>
  <c r="J8"/>
  <c r="J9"/>
  <c r="J10"/>
  <c r="J11"/>
  <c r="J12"/>
  <c r="J13"/>
  <c r="J14"/>
  <c r="J15"/>
  <c r="J16"/>
  <c r="J17"/>
  <c r="J18"/>
  <c r="J19"/>
  <c r="J20"/>
  <c r="C28"/>
  <c r="E28"/>
  <c r="J21"/>
  <c r="J22"/>
  <c r="J23"/>
  <c r="J24"/>
  <c r="J25"/>
  <c r="J26"/>
  <c r="J27"/>
  <c r="D28"/>
  <c r="F28"/>
  <c r="G28"/>
  <c r="H28"/>
  <c r="I28"/>
  <c r="J28" l="1"/>
</calcChain>
</file>

<file path=xl/sharedStrings.xml><?xml version="1.0" encoding="utf-8"?>
<sst xmlns="http://schemas.openxmlformats.org/spreadsheetml/2006/main" count="39" uniqueCount="39">
  <si>
    <t>TOTALE</t>
  </si>
  <si>
    <t>24 Trasporto scolastico</t>
  </si>
  <si>
    <t>23 Collegamenti impianti allarmi a centrali polizia locale</t>
  </si>
  <si>
    <t>22 Uso di locali non istituzionali</t>
  </si>
  <si>
    <t>21 Servizi funebri e cimiteriali</t>
  </si>
  <si>
    <t>20 Trasporto carni macellate</t>
  </si>
  <si>
    <t>19 Spettacoli</t>
  </si>
  <si>
    <t>18 Musei, gallerie, mostre</t>
  </si>
  <si>
    <t>17 Teatri</t>
  </si>
  <si>
    <t>16 Spurgo pozzi neri</t>
  </si>
  <si>
    <t>15 Servizi turistici diversi</t>
  </si>
  <si>
    <t>14 Pesa pubblica</t>
  </si>
  <si>
    <t>13 Parcheggi custoditi e parchimetri</t>
  </si>
  <si>
    <t>12 Mercati e fiere attrezzate</t>
  </si>
  <si>
    <t>11 Mense scolastiche</t>
  </si>
  <si>
    <t>10 Mense non scolastiche</t>
  </si>
  <si>
    <t>9 Mattatoi pubblici</t>
  </si>
  <si>
    <t>8 Impianti sportivi</t>
  </si>
  <si>
    <t>7 giardini zoologici e botanici</t>
  </si>
  <si>
    <t>6 Corsi extrascolastici</t>
  </si>
  <si>
    <t>5 Colonie e soggiorni stagionali</t>
  </si>
  <si>
    <t>4 Convitti, campeggi, case vacanze</t>
  </si>
  <si>
    <t>3 Asili nido</t>
  </si>
  <si>
    <t>2 Alberghi diurni e bagni pubblici</t>
  </si>
  <si>
    <t>1 Alberghi, case di riposo e di ricovero</t>
  </si>
  <si>
    <t>E</t>
  </si>
  <si>
    <t>D</t>
  </si>
  <si>
    <t>C</t>
  </si>
  <si>
    <t>B</t>
  </si>
  <si>
    <t>A</t>
  </si>
  <si>
    <t>Totale</t>
  </si>
  <si>
    <t>Inposte e tasse</t>
  </si>
  <si>
    <t>Materie prime e/o beni di consumo</t>
  </si>
  <si>
    <t>Personale: oneri diretti e indiretti</t>
  </si>
  <si>
    <t>SERVIZI DI CUI AL D.M. 31/12/1983 (SERVIZI A DOMANDA INDIVIDUALE)</t>
  </si>
  <si>
    <t>COSTI DI GESTIONE ANNO 2014</t>
  </si>
  <si>
    <t>F</t>
  </si>
  <si>
    <t>G</t>
  </si>
  <si>
    <t>M= (A+B+C+D+E+F+G)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</si>
</sst>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14">
    <font>
      <sz val="10"/>
      <name val="Arial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theme="3"/>
      <name val="Arial Narrow"/>
      <family val="2"/>
    </font>
    <font>
      <b/>
      <sz val="11"/>
      <color theme="3"/>
      <name val="Arial Narrow"/>
      <family val="2"/>
    </font>
    <font>
      <b/>
      <sz val="13"/>
      <color theme="3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499984740745262"/>
      </left>
      <right/>
      <top style="thin">
        <color theme="4"/>
      </top>
      <bottom style="double">
        <color theme="4"/>
      </bottom>
      <diagonal/>
    </border>
    <border>
      <left style="thin">
        <color theme="4" tint="0.499984740745262"/>
      </left>
      <right/>
      <top style="thin">
        <color theme="4"/>
      </top>
      <bottom style="thin">
        <color theme="4"/>
      </bottom>
      <diagonal/>
    </border>
    <border>
      <left style="dashed">
        <color theme="4" tint="0.499984740745262"/>
      </left>
      <right/>
      <top style="thin">
        <color theme="4"/>
      </top>
      <bottom style="thin">
        <color theme="4"/>
      </bottom>
      <diagonal/>
    </border>
    <border>
      <left style="dashed">
        <color theme="4" tint="0.499984740745262"/>
      </left>
      <right style="dashed">
        <color theme="4" tint="0.499984740745262"/>
      </right>
      <top style="thin">
        <color theme="4"/>
      </top>
      <bottom style="thin">
        <color theme="4"/>
      </bottom>
      <diagonal/>
    </border>
    <border>
      <left style="thin">
        <color theme="4" tint="0.499984740745262"/>
      </left>
      <right style="dashed">
        <color theme="4" tint="0.499984740745262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 tint="0.499984740745262"/>
      </left>
      <right/>
      <top/>
      <bottom style="thin">
        <color theme="4"/>
      </bottom>
      <diagonal/>
    </border>
    <border>
      <left style="dashed">
        <color theme="4" tint="0.499984740745262"/>
      </left>
      <right/>
      <top/>
      <bottom style="thin">
        <color theme="4"/>
      </bottom>
      <diagonal/>
    </border>
    <border>
      <left style="dashed">
        <color theme="4" tint="0.499984740745262"/>
      </left>
      <right style="dashed">
        <color theme="4" tint="0.499984740745262"/>
      </right>
      <top/>
      <bottom style="thin">
        <color theme="4"/>
      </bottom>
      <diagonal/>
    </border>
    <border>
      <left style="thin">
        <color theme="4" tint="0.499984740745262"/>
      </left>
      <right style="dashed">
        <color theme="4" tint="0.499984740745262"/>
      </right>
      <top/>
      <bottom style="thin">
        <color theme="4"/>
      </bottom>
      <diagonal/>
    </border>
    <border>
      <left/>
      <right style="thin">
        <color theme="4" tint="0.499984740745262"/>
      </right>
      <top style="thin">
        <color theme="4"/>
      </top>
      <bottom style="thin">
        <color theme="4"/>
      </bottom>
      <diagonal/>
    </border>
    <border>
      <left style="thin">
        <color theme="4" tint="0.499984740745262"/>
      </left>
      <right/>
      <top style="thick">
        <color theme="4" tint="0.499984740745262"/>
      </top>
      <bottom style="thin">
        <color theme="4" tint="0.499984740745262"/>
      </bottom>
      <diagonal/>
    </border>
    <border>
      <left style="dashed">
        <color theme="4" tint="0.499984740745262"/>
      </left>
      <right/>
      <top style="thick">
        <color theme="4" tint="0.499984740745262"/>
      </top>
      <bottom style="thin">
        <color theme="4" tint="0.499984740745262"/>
      </bottom>
      <diagonal/>
    </border>
    <border>
      <left style="dashed">
        <color theme="4" tint="0.499984740745262"/>
      </left>
      <right style="dashed">
        <color theme="4" tint="0.499984740745262"/>
      </right>
      <top style="thick">
        <color theme="4" tint="0.499984740745262"/>
      </top>
      <bottom style="thin">
        <color theme="4" tint="0.499984740745262"/>
      </bottom>
      <diagonal/>
    </border>
    <border>
      <left style="thin">
        <color theme="4" tint="0.499984740745262"/>
      </left>
      <right style="dashed">
        <color theme="4" tint="0.499984740745262"/>
      </right>
      <top style="thick">
        <color theme="4" tint="0.499984740745262"/>
      </top>
      <bottom style="thin">
        <color theme="4" tint="0.499984740745262"/>
      </bottom>
      <diagonal/>
    </border>
    <border>
      <left/>
      <right/>
      <top style="thick">
        <color theme="4" tint="0.499984740745262"/>
      </top>
      <bottom/>
      <diagonal/>
    </border>
    <border>
      <left/>
      <right/>
      <top style="medium">
        <color theme="4" tint="0.499984740745262"/>
      </top>
      <bottom style="thick">
        <color theme="4" tint="0.499984740745262"/>
      </bottom>
      <diagonal/>
    </border>
    <border>
      <left style="thin">
        <color theme="4" tint="0.499984740745262"/>
      </left>
      <right/>
      <top style="medium">
        <color theme="4" tint="0.499984740745262"/>
      </top>
      <bottom style="thick">
        <color theme="4" tint="0.499984740745262"/>
      </bottom>
      <diagonal/>
    </border>
    <border>
      <left style="thin">
        <color theme="4" tint="0.499984740745262"/>
      </left>
      <right/>
      <top style="thick">
        <color theme="4" tint="0.499984740745262"/>
      </top>
      <bottom/>
      <diagonal/>
    </border>
  </borders>
  <cellStyleXfs count="1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4" applyNumberFormat="0" applyFill="0" applyAlignment="0" applyProtection="0"/>
    <xf numFmtId="0" fontId="11" fillId="0" borderId="0"/>
    <xf numFmtId="4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3" fillId="0" borderId="0"/>
    <xf numFmtId="0" fontId="11" fillId="0" borderId="0"/>
    <xf numFmtId="0" fontId="1" fillId="0" borderId="0"/>
    <xf numFmtId="0" fontId="1" fillId="0" borderId="0"/>
    <xf numFmtId="0" fontId="11" fillId="3" borderId="3" applyNumberFormat="0" applyFont="0" applyAlignment="0" applyProtection="0"/>
  </cellStyleXfs>
  <cellXfs count="29">
    <xf numFmtId="0" fontId="0" fillId="0" borderId="0" xfId="0"/>
    <xf numFmtId="4" fontId="5" fillId="0" borderId="5" xfId="3" applyNumberFormat="1" applyFont="1" applyBorder="1"/>
    <xf numFmtId="4" fontId="5" fillId="0" borderId="4" xfId="3" applyNumberFormat="1" applyFont="1"/>
    <xf numFmtId="4" fontId="6" fillId="0" borderId="6" xfId="2" applyNumberFormat="1" applyFont="1" applyBorder="1" applyAlignment="1">
      <alignment vertical="center" wrapText="1" readingOrder="1"/>
    </xf>
    <xf numFmtId="4" fontId="7" fillId="0" borderId="7" xfId="2" applyNumberFormat="1" applyFont="1" applyBorder="1" applyAlignment="1">
      <alignment vertical="center" wrapText="1" readingOrder="1"/>
    </xf>
    <xf numFmtId="4" fontId="7" fillId="0" borderId="8" xfId="2" applyNumberFormat="1" applyFont="1" applyBorder="1" applyAlignment="1">
      <alignment vertical="center" wrapText="1" readingOrder="1"/>
    </xf>
    <xf numFmtId="0" fontId="7" fillId="0" borderId="8" xfId="2" applyFont="1" applyBorder="1" applyAlignment="1">
      <alignment vertical="center" wrapText="1" readingOrder="1"/>
    </xf>
    <xf numFmtId="4" fontId="7" fillId="0" borderId="9" xfId="2" applyNumberFormat="1" applyFont="1" applyBorder="1" applyAlignment="1">
      <alignment vertical="center" wrapText="1" readingOrder="1"/>
    </xf>
    <xf numFmtId="4" fontId="6" fillId="0" borderId="11" xfId="2" applyNumberFormat="1" applyFont="1" applyBorder="1" applyAlignment="1">
      <alignment vertical="center" wrapText="1" readingOrder="1"/>
    </xf>
    <xf numFmtId="4" fontId="7" fillId="0" borderId="12" xfId="2" applyNumberFormat="1" applyFont="1" applyBorder="1" applyAlignment="1">
      <alignment vertical="center" wrapText="1" readingOrder="1"/>
    </xf>
    <xf numFmtId="4" fontId="7" fillId="0" borderId="13" xfId="2" applyNumberFormat="1" applyFont="1" applyBorder="1" applyAlignment="1">
      <alignment vertical="center" wrapText="1" readingOrder="1"/>
    </xf>
    <xf numFmtId="0" fontId="7" fillId="0" borderId="13" xfId="2" applyFont="1" applyBorder="1" applyAlignment="1">
      <alignment vertical="center" wrapText="1" readingOrder="1"/>
    </xf>
    <xf numFmtId="4" fontId="7" fillId="0" borderId="14" xfId="2" applyNumberFormat="1" applyFont="1" applyBorder="1" applyAlignment="1">
      <alignment vertical="center" wrapText="1" readingOrder="1"/>
    </xf>
    <xf numFmtId="4" fontId="6" fillId="0" borderId="16" xfId="2" applyNumberFormat="1" applyFont="1" applyBorder="1" applyAlignment="1">
      <alignment vertical="center" wrapText="1" readingOrder="1"/>
    </xf>
    <xf numFmtId="4" fontId="7" fillId="0" borderId="17" xfId="2" applyNumberFormat="1" applyFont="1" applyBorder="1" applyAlignment="1">
      <alignment vertical="center" wrapText="1" readingOrder="1"/>
    </xf>
    <xf numFmtId="4" fontId="7" fillId="0" borderId="18" xfId="2" applyNumberFormat="1" applyFont="1" applyBorder="1" applyAlignment="1">
      <alignment vertical="center" wrapText="1" readingOrder="1"/>
    </xf>
    <xf numFmtId="0" fontId="7" fillId="0" borderId="18" xfId="2" applyFont="1" applyBorder="1" applyAlignment="1">
      <alignment vertical="center" wrapText="1" readingOrder="1"/>
    </xf>
    <xf numFmtId="4" fontId="7" fillId="0" borderId="19" xfId="2" applyNumberFormat="1" applyFont="1" applyBorder="1" applyAlignment="1">
      <alignment vertical="center" wrapText="1" readingOrder="1"/>
    </xf>
    <xf numFmtId="0" fontId="8" fillId="2" borderId="21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10" fillId="2" borderId="1" xfId="1" applyFont="1" applyFill="1" applyAlignment="1">
      <alignment horizontal="center" wrapText="1"/>
    </xf>
    <xf numFmtId="0" fontId="9" fillId="2" borderId="1" xfId="1" applyFont="1" applyFill="1" applyAlignment="1">
      <alignment horizontal="center" vertical="center" wrapText="1"/>
    </xf>
    <xf numFmtId="0" fontId="6" fillId="0" borderId="20" xfId="2" applyFont="1" applyBorder="1" applyAlignment="1">
      <alignment horizontal="left" vertical="center" wrapText="1" readingOrder="1"/>
    </xf>
    <xf numFmtId="4" fontId="6" fillId="0" borderId="6" xfId="2" applyNumberFormat="1" applyFont="1" applyBorder="1" applyAlignment="1">
      <alignment horizontal="left" vertical="center" wrapText="1" readingOrder="1"/>
    </xf>
    <xf numFmtId="4" fontId="6" fillId="0" borderId="15" xfId="2" applyNumberFormat="1" applyFont="1" applyBorder="1" applyAlignment="1">
      <alignment horizontal="left" vertical="center" wrapText="1" readingOrder="1"/>
    </xf>
    <xf numFmtId="4" fontId="6" fillId="0" borderId="10" xfId="2" applyNumberFormat="1" applyFont="1" applyBorder="1" applyAlignment="1">
      <alignment horizontal="left" vertical="center" wrapText="1" readingOrder="1"/>
    </xf>
    <xf numFmtId="0" fontId="6" fillId="0" borderId="4" xfId="3" applyFont="1" applyAlignment="1">
      <alignment horizontal="center"/>
    </xf>
  </cellXfs>
  <cellStyles count="14">
    <cellStyle name="Grafico" xfId="4"/>
    <cellStyle name="Migliaia [0] 2" xfId="5"/>
    <cellStyle name="Migliaia 2" xfId="6"/>
    <cellStyle name="Normal_SHEET" xfId="7"/>
    <cellStyle name="Normale" xfId="0" builtinId="0"/>
    <cellStyle name="Normale 2" xfId="8"/>
    <cellStyle name="Normale 3" xfId="9"/>
    <cellStyle name="Normale 3 2" xfId="10"/>
    <cellStyle name="Normale 4" xfId="11"/>
    <cellStyle name="Normale 5" xfId="12"/>
    <cellStyle name="Nota 2" xfId="13"/>
    <cellStyle name="Titolo 2" xfId="1" builtinId="17"/>
    <cellStyle name="Titolo 3" xfId="2" builtinId="18"/>
    <cellStyle name="Totale" xfId="3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zarim/Documents/0000-ComuneSBT150309/Trasparenza/SitoWeb/S-E-w_fba_bi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DI-2014"/>
      <sheetName val="tavPubl"/>
      <sheetName val="R"/>
      <sheetName val="TABELLE"/>
      <sheetName val="Conto ec"/>
      <sheetName val="14-Ser. Istituzionali"/>
    </sheetNames>
    <sheetDataSet>
      <sheetData sheetId="0"/>
      <sheetData sheetId="1"/>
      <sheetData sheetId="2"/>
      <sheetData sheetId="3"/>
      <sheetData sheetId="4"/>
      <sheetData sheetId="5">
        <row r="27">
          <cell r="D27" t="str">
            <v xml:space="preserve">Prestazioni di servizi </v>
          </cell>
        </row>
        <row r="28">
          <cell r="D28" t="str">
            <v>Utilizzo  beni di terzi</v>
          </cell>
        </row>
        <row r="30">
          <cell r="D30" t="str">
            <v>Trasferimenti correnti</v>
          </cell>
        </row>
        <row r="54">
          <cell r="D54" t="str">
            <v>Oneri finanziari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G9" sqref="G9"/>
    </sheetView>
  </sheetViews>
  <sheetFormatPr defaultRowHeight="12.75"/>
  <cols>
    <col min="2" max="2" width="23.140625" customWidth="1"/>
    <col min="3" max="3" width="17.28515625" customWidth="1"/>
    <col min="4" max="5" width="12.85546875" bestFit="1" customWidth="1"/>
    <col min="6" max="6" width="14.42578125" bestFit="1" customWidth="1"/>
    <col min="7" max="7" width="12.5703125" bestFit="1" customWidth="1"/>
    <col min="8" max="8" width="14.5703125" bestFit="1" customWidth="1"/>
    <col min="9" max="10" width="14.7109375" customWidth="1"/>
  </cols>
  <sheetData>
    <row r="1" spans="1:10" ht="18" thickBo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51" thickTop="1" thickBot="1">
      <c r="A2" s="23" t="s">
        <v>34</v>
      </c>
      <c r="B2" s="23"/>
      <c r="C2" s="21" t="s">
        <v>33</v>
      </c>
      <c r="D2" s="20" t="s">
        <v>32</v>
      </c>
      <c r="E2" s="20" t="str">
        <f>'[1]Conto ec'!D27</f>
        <v xml:space="preserve">Prestazioni di servizi </v>
      </c>
      <c r="F2" s="20" t="str">
        <f>'[1]Conto ec'!D28</f>
        <v>Utilizzo  beni di terzi</v>
      </c>
      <c r="G2" s="20" t="str">
        <f>'[1]Conto ec'!D30</f>
        <v>Trasferimenti correnti</v>
      </c>
      <c r="H2" s="20" t="str">
        <f>'[1]Conto ec'!D54</f>
        <v>Oneri finanziari</v>
      </c>
      <c r="I2" s="20" t="s">
        <v>31</v>
      </c>
      <c r="J2" s="20" t="s">
        <v>30</v>
      </c>
    </row>
    <row r="3" spans="1:10" ht="39.75" thickTop="1" thickBot="1">
      <c r="A3" s="23"/>
      <c r="B3" s="23"/>
      <c r="C3" s="19" t="s">
        <v>29</v>
      </c>
      <c r="D3" s="18" t="s">
        <v>28</v>
      </c>
      <c r="E3" s="18" t="s">
        <v>27</v>
      </c>
      <c r="F3" s="18" t="s">
        <v>26</v>
      </c>
      <c r="G3" s="18" t="s">
        <v>25</v>
      </c>
      <c r="H3" s="18" t="s">
        <v>36</v>
      </c>
      <c r="I3" s="18" t="s">
        <v>37</v>
      </c>
      <c r="J3" s="18" t="s">
        <v>38</v>
      </c>
    </row>
    <row r="4" spans="1:10" ht="17.25" thickTop="1">
      <c r="A4" s="24" t="s">
        <v>24</v>
      </c>
      <c r="B4" s="24"/>
      <c r="C4" s="17">
        <v>50698.75</v>
      </c>
      <c r="D4" s="16"/>
      <c r="E4" s="15">
        <v>1154918.22</v>
      </c>
      <c r="F4" s="15"/>
      <c r="G4" s="15">
        <v>6000</v>
      </c>
      <c r="H4" s="14"/>
      <c r="I4" s="14"/>
      <c r="J4" s="13">
        <f t="shared" ref="J4:J27" si="0">C4+D4+E4+F4+G4+H4+I4</f>
        <v>1211616.97</v>
      </c>
    </row>
    <row r="5" spans="1:10" ht="17.25" customHeight="1">
      <c r="A5" s="25" t="s">
        <v>23</v>
      </c>
      <c r="B5" s="26"/>
      <c r="C5" s="7"/>
      <c r="D5" s="6"/>
      <c r="E5" s="5"/>
      <c r="F5" s="5"/>
      <c r="G5" s="5"/>
      <c r="H5" s="4"/>
      <c r="I5" s="4"/>
      <c r="J5" s="3">
        <f t="shared" si="0"/>
        <v>0</v>
      </c>
    </row>
    <row r="6" spans="1:10" ht="17.25" customHeight="1">
      <c r="A6" s="27" t="s">
        <v>22</v>
      </c>
      <c r="B6" s="27"/>
      <c r="C6" s="7">
        <v>231032.09999999998</v>
      </c>
      <c r="D6" s="6">
        <v>12365.44</v>
      </c>
      <c r="E6" s="5">
        <v>180139.94</v>
      </c>
      <c r="F6" s="5"/>
      <c r="G6" s="5"/>
      <c r="H6" s="4"/>
      <c r="I6" s="4"/>
      <c r="J6" s="3">
        <f t="shared" si="0"/>
        <v>423537.48</v>
      </c>
    </row>
    <row r="7" spans="1:10" ht="17.25" customHeight="1">
      <c r="A7" s="27" t="s">
        <v>21</v>
      </c>
      <c r="B7" s="27"/>
      <c r="C7" s="12"/>
      <c r="D7" s="11"/>
      <c r="E7" s="10"/>
      <c r="F7" s="10"/>
      <c r="G7" s="10"/>
      <c r="H7" s="9"/>
      <c r="I7" s="9"/>
      <c r="J7" s="8">
        <f t="shared" si="0"/>
        <v>0</v>
      </c>
    </row>
    <row r="8" spans="1:10" ht="17.25" customHeight="1">
      <c r="A8" s="27" t="s">
        <v>20</v>
      </c>
      <c r="B8" s="27"/>
      <c r="C8" s="7">
        <v>14896.31</v>
      </c>
      <c r="D8" s="6"/>
      <c r="E8" s="5">
        <v>14019.6</v>
      </c>
      <c r="F8" s="5"/>
      <c r="G8" s="5"/>
      <c r="H8" s="4"/>
      <c r="I8" s="4"/>
      <c r="J8" s="3">
        <f t="shared" si="0"/>
        <v>28915.91</v>
      </c>
    </row>
    <row r="9" spans="1:10" ht="17.25" customHeight="1">
      <c r="A9" s="27" t="s">
        <v>19</v>
      </c>
      <c r="B9" s="27"/>
      <c r="C9" s="7"/>
      <c r="D9" s="6"/>
      <c r="E9" s="5"/>
      <c r="F9" s="5"/>
      <c r="G9" s="5"/>
      <c r="H9" s="4"/>
      <c r="I9" s="4"/>
      <c r="J9" s="3">
        <f t="shared" si="0"/>
        <v>0</v>
      </c>
    </row>
    <row r="10" spans="1:10" ht="17.25" customHeight="1">
      <c r="A10" s="27" t="s">
        <v>18</v>
      </c>
      <c r="B10" s="27"/>
      <c r="C10" s="7"/>
      <c r="D10" s="6"/>
      <c r="E10" s="5"/>
      <c r="F10" s="5"/>
      <c r="G10" s="5"/>
      <c r="H10" s="4"/>
      <c r="I10" s="4"/>
      <c r="J10" s="3">
        <f t="shared" si="0"/>
        <v>0</v>
      </c>
    </row>
    <row r="11" spans="1:10" ht="17.25" customHeight="1">
      <c r="A11" s="27" t="s">
        <v>17</v>
      </c>
      <c r="B11" s="27"/>
      <c r="C11" s="7">
        <v>539119.72</v>
      </c>
      <c r="D11" s="5">
        <v>43404</v>
      </c>
      <c r="E11" s="5">
        <v>546528.8899999999</v>
      </c>
      <c r="F11" s="5">
        <v>6096.0499999999993</v>
      </c>
      <c r="G11" s="5">
        <v>137092.37</v>
      </c>
      <c r="H11" s="4">
        <v>7679.66</v>
      </c>
      <c r="I11" s="4">
        <v>2910</v>
      </c>
      <c r="J11" s="3">
        <f t="shared" si="0"/>
        <v>1282830.6899999997</v>
      </c>
    </row>
    <row r="12" spans="1:10" ht="17.25" customHeight="1">
      <c r="A12" s="27" t="s">
        <v>16</v>
      </c>
      <c r="B12" s="27"/>
      <c r="C12" s="7"/>
      <c r="D12" s="6"/>
      <c r="E12" s="5"/>
      <c r="F12" s="5"/>
      <c r="G12" s="5"/>
      <c r="H12" s="4"/>
      <c r="I12" s="4"/>
      <c r="J12" s="3">
        <f t="shared" si="0"/>
        <v>0</v>
      </c>
    </row>
    <row r="13" spans="1:10" ht="17.25" customHeight="1">
      <c r="A13" s="27" t="s">
        <v>15</v>
      </c>
      <c r="B13" s="27"/>
      <c r="C13" s="7"/>
      <c r="D13" s="6"/>
      <c r="E13" s="5"/>
      <c r="F13" s="5"/>
      <c r="G13" s="5"/>
      <c r="H13" s="4"/>
      <c r="I13" s="4"/>
      <c r="J13" s="3">
        <f t="shared" si="0"/>
        <v>0</v>
      </c>
    </row>
    <row r="14" spans="1:10" ht="17.25" customHeight="1">
      <c r="A14" s="27" t="s">
        <v>14</v>
      </c>
      <c r="B14" s="27"/>
      <c r="C14" s="7">
        <v>799907.3</v>
      </c>
      <c r="D14" s="5">
        <v>228912</v>
      </c>
      <c r="E14" s="5">
        <v>16050.199999999999</v>
      </c>
      <c r="F14" s="5"/>
      <c r="G14" s="5"/>
      <c r="H14" s="4"/>
      <c r="I14" s="4">
        <v>1500</v>
      </c>
      <c r="J14" s="3">
        <f t="shared" si="0"/>
        <v>1046369.5</v>
      </c>
    </row>
    <row r="15" spans="1:10" ht="17.25" customHeight="1">
      <c r="A15" s="27" t="s">
        <v>13</v>
      </c>
      <c r="B15" s="27"/>
      <c r="C15" s="7">
        <v>249278.46</v>
      </c>
      <c r="D15" s="5">
        <v>23257.57</v>
      </c>
      <c r="E15" s="5">
        <v>189231.65999999997</v>
      </c>
      <c r="F15" s="5">
        <v>340630.58</v>
      </c>
      <c r="G15" s="5"/>
      <c r="H15" s="4"/>
      <c r="I15" s="4">
        <v>0</v>
      </c>
      <c r="J15" s="3">
        <f t="shared" si="0"/>
        <v>802398.27</v>
      </c>
    </row>
    <row r="16" spans="1:10" ht="17.25" customHeight="1">
      <c r="A16" s="27" t="s">
        <v>12</v>
      </c>
      <c r="B16" s="27"/>
      <c r="C16" s="7"/>
      <c r="D16" s="6"/>
      <c r="E16" s="5"/>
      <c r="F16" s="5"/>
      <c r="G16" s="5"/>
      <c r="H16" s="4"/>
      <c r="I16" s="4"/>
      <c r="J16" s="3">
        <f t="shared" si="0"/>
        <v>0</v>
      </c>
    </row>
    <row r="17" spans="1:10" ht="17.25" customHeight="1">
      <c r="A17" s="27" t="s">
        <v>11</v>
      </c>
      <c r="B17" s="27"/>
      <c r="C17" s="7"/>
      <c r="D17" s="6"/>
      <c r="E17" s="5"/>
      <c r="F17" s="5"/>
      <c r="G17" s="5"/>
      <c r="H17" s="4"/>
      <c r="I17" s="4"/>
      <c r="J17" s="3">
        <f t="shared" si="0"/>
        <v>0</v>
      </c>
    </row>
    <row r="18" spans="1:10" ht="17.25" customHeight="1">
      <c r="A18" s="27" t="s">
        <v>10</v>
      </c>
      <c r="B18" s="27"/>
      <c r="C18" s="7"/>
      <c r="D18" s="6"/>
      <c r="E18" s="5"/>
      <c r="F18" s="5"/>
      <c r="G18" s="5"/>
      <c r="H18" s="4"/>
      <c r="I18" s="4"/>
      <c r="J18" s="3">
        <f t="shared" si="0"/>
        <v>0</v>
      </c>
    </row>
    <row r="19" spans="1:10" ht="17.25" customHeight="1">
      <c r="A19" s="27" t="s">
        <v>9</v>
      </c>
      <c r="B19" s="27"/>
      <c r="C19" s="7"/>
      <c r="D19" s="6"/>
      <c r="E19" s="5"/>
      <c r="F19" s="5"/>
      <c r="G19" s="5"/>
      <c r="H19" s="4"/>
      <c r="I19" s="4"/>
      <c r="J19" s="3">
        <f t="shared" si="0"/>
        <v>0</v>
      </c>
    </row>
    <row r="20" spans="1:10" ht="16.5">
      <c r="A20" s="27" t="s">
        <v>8</v>
      </c>
      <c r="B20" s="27"/>
      <c r="C20" s="7">
        <v>40834.899999999994</v>
      </c>
      <c r="D20" s="6"/>
      <c r="E20" s="5">
        <v>48820.369999999995</v>
      </c>
      <c r="F20" s="5"/>
      <c r="G20" s="5">
        <v>68919.989999999991</v>
      </c>
      <c r="H20" s="4"/>
      <c r="I20" s="4"/>
      <c r="J20" s="3">
        <f t="shared" si="0"/>
        <v>158575.25999999998</v>
      </c>
    </row>
    <row r="21" spans="1:10" ht="17.25" customHeight="1">
      <c r="A21" s="27" t="s">
        <v>7</v>
      </c>
      <c r="B21" s="27"/>
      <c r="C21" s="7">
        <v>99435.8</v>
      </c>
      <c r="D21" s="5">
        <v>2872</v>
      </c>
      <c r="E21" s="5">
        <v>101369.95</v>
      </c>
      <c r="F21" s="5">
        <v>19748.73</v>
      </c>
      <c r="G21" s="5">
        <v>2564.37</v>
      </c>
      <c r="H21" s="4">
        <v>461.68</v>
      </c>
      <c r="I21" s="4"/>
      <c r="J21" s="3">
        <f t="shared" si="0"/>
        <v>226452.53</v>
      </c>
    </row>
    <row r="22" spans="1:10" ht="17.25" customHeight="1">
      <c r="A22" s="27" t="s">
        <v>6</v>
      </c>
      <c r="B22" s="27"/>
      <c r="C22" s="7"/>
      <c r="D22" s="6"/>
      <c r="E22" s="5"/>
      <c r="F22" s="5"/>
      <c r="G22" s="5"/>
      <c r="H22" s="4"/>
      <c r="I22" s="4"/>
      <c r="J22" s="3">
        <f t="shared" si="0"/>
        <v>0</v>
      </c>
    </row>
    <row r="23" spans="1:10" ht="17.25" customHeight="1">
      <c r="A23" s="27" t="s">
        <v>5</v>
      </c>
      <c r="B23" s="27"/>
      <c r="C23" s="7"/>
      <c r="D23" s="6"/>
      <c r="E23" s="5"/>
      <c r="F23" s="5"/>
      <c r="G23" s="5"/>
      <c r="H23" s="4"/>
      <c r="I23" s="4"/>
      <c r="J23" s="3">
        <f t="shared" si="0"/>
        <v>0</v>
      </c>
    </row>
    <row r="24" spans="1:10" ht="17.25" customHeight="1">
      <c r="A24" s="27" t="s">
        <v>4</v>
      </c>
      <c r="B24" s="27"/>
      <c r="C24" s="7">
        <v>164624.55999999997</v>
      </c>
      <c r="D24" s="5">
        <v>29322.68</v>
      </c>
      <c r="E24" s="5">
        <v>919836.35</v>
      </c>
      <c r="F24" s="5"/>
      <c r="G24" s="5"/>
      <c r="H24" s="4">
        <v>4200.2</v>
      </c>
      <c r="I24" s="4"/>
      <c r="J24" s="3">
        <f t="shared" si="0"/>
        <v>1117983.7899999998</v>
      </c>
    </row>
    <row r="25" spans="1:10" ht="17.25" customHeight="1">
      <c r="A25" s="27" t="s">
        <v>3</v>
      </c>
      <c r="B25" s="27"/>
      <c r="C25" s="7">
        <v>42913.329999999994</v>
      </c>
      <c r="D25" s="6"/>
      <c r="E25" s="5">
        <v>23287.559999999998</v>
      </c>
      <c r="F25" s="5"/>
      <c r="G25" s="5"/>
      <c r="H25" s="4"/>
      <c r="I25" s="4"/>
      <c r="J25" s="3">
        <f t="shared" si="0"/>
        <v>66200.889999999985</v>
      </c>
    </row>
    <row r="26" spans="1:10" ht="17.25" customHeight="1">
      <c r="A26" s="27" t="s">
        <v>2</v>
      </c>
      <c r="B26" s="27"/>
      <c r="C26" s="7"/>
      <c r="D26" s="6"/>
      <c r="E26" s="5"/>
      <c r="F26" s="5"/>
      <c r="G26" s="5"/>
      <c r="H26" s="4"/>
      <c r="I26" s="4"/>
      <c r="J26" s="3">
        <f t="shared" si="0"/>
        <v>0</v>
      </c>
    </row>
    <row r="27" spans="1:10" ht="17.25" customHeight="1">
      <c r="A27" s="27" t="s">
        <v>1</v>
      </c>
      <c r="B27" s="27"/>
      <c r="C27" s="7">
        <v>32337.07</v>
      </c>
      <c r="D27" s="6"/>
      <c r="E27" s="5">
        <v>449400</v>
      </c>
      <c r="F27" s="5"/>
      <c r="G27" s="5"/>
      <c r="H27" s="4"/>
      <c r="I27" s="4"/>
      <c r="J27" s="3">
        <f t="shared" si="0"/>
        <v>481737.07</v>
      </c>
    </row>
    <row r="28" spans="1:10" ht="17.25" thickBot="1">
      <c r="A28" s="28" t="s">
        <v>0</v>
      </c>
      <c r="B28" s="28"/>
      <c r="C28" s="1">
        <f t="shared" ref="C28:J28" si="1">SUM(C4:C27)</f>
        <v>2265078.2999999998</v>
      </c>
      <c r="D28" s="2">
        <f t="shared" si="1"/>
        <v>340133.69</v>
      </c>
      <c r="E28" s="2">
        <f t="shared" si="1"/>
        <v>3643602.74</v>
      </c>
      <c r="F28" s="2">
        <f t="shared" si="1"/>
        <v>366475.36</v>
      </c>
      <c r="G28" s="2">
        <f t="shared" si="1"/>
        <v>214576.72999999998</v>
      </c>
      <c r="H28" s="2">
        <f t="shared" si="1"/>
        <v>12341.54</v>
      </c>
      <c r="I28" s="2">
        <f t="shared" si="1"/>
        <v>4410</v>
      </c>
      <c r="J28" s="1">
        <f t="shared" si="1"/>
        <v>6846618.3600000003</v>
      </c>
    </row>
    <row r="29" spans="1:10" ht="13.5" thickTop="1"/>
  </sheetData>
  <mergeCells count="27">
    <mergeCell ref="A28:B28"/>
    <mergeCell ref="A20:B20"/>
    <mergeCell ref="A21:B21"/>
    <mergeCell ref="A22:B22"/>
    <mergeCell ref="A23:B23"/>
    <mergeCell ref="A24:B24"/>
    <mergeCell ref="A25:B25"/>
    <mergeCell ref="A17:B17"/>
    <mergeCell ref="A18:B18"/>
    <mergeCell ref="A19:B19"/>
    <mergeCell ref="A26:B26"/>
    <mergeCell ref="A27:B27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:J1"/>
    <mergeCell ref="A2:B3"/>
    <mergeCell ref="A4:B4"/>
    <mergeCell ref="A5:B5"/>
    <mergeCell ref="A6:B6"/>
  </mergeCells>
  <pageMargins left="0.11811023622047245" right="0.11811023622047245" top="0.55118110236220474" bottom="0.55118110236220474" header="0.31496062992125984" footer="0.31496062992125984"/>
  <pageSetup paperSize="9" scale="95" orientation="landscape" r:id="rId1"/>
  <headerFooter>
    <oddHeader>&amp;L&amp;F&amp;R&amp;A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tavPublStampa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Lazzari Medoro</dc:creator>
  <cp:lastModifiedBy>Lazzari Medoro</cp:lastModifiedBy>
  <cp:lastPrinted>2015-07-27T11:38:08Z</cp:lastPrinted>
  <dcterms:created xsi:type="dcterms:W3CDTF">2015-07-27T11:02:57Z</dcterms:created>
  <dcterms:modified xsi:type="dcterms:W3CDTF">2015-07-27T12:02:58Z</dcterms:modified>
</cp:coreProperties>
</file>